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IspisZahtjevaRviRazdobljaSumira" sheetId="1" r:id="rId1"/>
  </sheets>
  <definedNames>
    <definedName name="_xlnm._FilterDatabase" localSheetId="0" hidden="1">IspisZahtjevaRviRazdobljaSumira!$A$3:$L$90</definedName>
    <definedName name="_xlnm.Print_Area" localSheetId="0">IspisZahtjevaRviRazdobljaSumira!$A$1:$K$93</definedName>
    <definedName name="_xlnm.Print_Titles" localSheetId="0">IspisZahtjevaRviRazdobljaSumira!$3:$3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</calcChain>
</file>

<file path=xl/sharedStrings.xml><?xml version="1.0" encoding="utf-8"?>
<sst xmlns="http://schemas.openxmlformats.org/spreadsheetml/2006/main" count="246" uniqueCount="123">
  <si>
    <t>Iznos EU sufinanciranja</t>
  </si>
  <si>
    <t>UČI-RADI-UPOZNAJ - URU</t>
  </si>
  <si>
    <t>Ugovoreni iznos projekta</t>
  </si>
  <si>
    <t>Naziv projekta</t>
  </si>
  <si>
    <t>Razdjel</t>
  </si>
  <si>
    <t>Naziv EU programa</t>
  </si>
  <si>
    <t>Europski fond za regionalni razvoj</t>
  </si>
  <si>
    <t>Fond solidarnosti Europske unije</t>
  </si>
  <si>
    <t>GENPROCURE - Gender Equality in public Procurement (GENPROCURE - Ravnopravnost spolova u javnoj nabavi)</t>
  </si>
  <si>
    <t>203,354.00</t>
  </si>
  <si>
    <t>Erasmus +</t>
  </si>
  <si>
    <t>Program međuregionalne suradnje INTEREG EUROPE 2021.-2027.</t>
  </si>
  <si>
    <t xml:space="preserve">Program međuregionalne suradnje INTERREG URBACT IV (2021-2027) </t>
  </si>
  <si>
    <t>Program međuregionalne suradnje INTERREG EUROPE</t>
  </si>
  <si>
    <t>Program EU za okoliš i klimatske aktivnosti LIFE 2022</t>
  </si>
  <si>
    <t>Nacionalni plan oporavka i otpornosti</t>
  </si>
  <si>
    <t>Mehanizam za oporavak i otpornost</t>
  </si>
  <si>
    <t>Program međuregionalne suradnje INTERREG CENTRAL EUROPE</t>
  </si>
  <si>
    <t>CoFarm4Cities - Creating a sustainable model for urban fringe farming in Central Europe as an effective tool to prevent urban sprawl and to transition to a more sustainable food system and society</t>
  </si>
  <si>
    <t>LIFE CROSS - CRoatian One-Stop-Shop</t>
  </si>
  <si>
    <t>LIFE LOOP - Local Ownership Of Power</t>
  </si>
  <si>
    <t>Urban Prosperity 2030 - UP2030</t>
  </si>
  <si>
    <t>GreenScape CE - Climate-proof landscape through renaturing urban areas</t>
  </si>
  <si>
    <t>GIFT - GREEN INFRASTRUCTURE FOR FORESTS AND TREES</t>
  </si>
  <si>
    <t>H2CE - Osnaživanje regija spremnih za vodik u Srednjoj Europi</t>
  </si>
  <si>
    <t>Vraćanje u ispravno radno stanje infrastrukture i pogona u Gornjogradskoj gimnaziji, FS.GZ.01.052</t>
  </si>
  <si>
    <t>Vraćanje u ispravno radno stanje infrastrukture i pogona u Prvoj ekonomskoj školi, FS.GZ.01.139</t>
  </si>
  <si>
    <t>Vraćanje u ispravno radno stanje infrastrukture i pogona u Gimnaziji Tituša Brezovačkog, FS.GZ.01.140</t>
  </si>
  <si>
    <t>Europski socijalni fond plus</t>
  </si>
  <si>
    <t>Naziv EU fonda</t>
  </si>
  <si>
    <t>CARES - Remote Healthcare for Silver Europe</t>
  </si>
  <si>
    <t>OBZOR 2020</t>
  </si>
  <si>
    <t>HORIZON EUROPE</t>
  </si>
  <si>
    <t>Izrada projektne dokumentacije i provedba mjera zaštite kompleksa nekadašnje pješačke vojarne – „Rudolfova vojarna“, Ulica Republike Austrije 18, Zagreb</t>
  </si>
  <si>
    <t xml:space="preserve">Izrada projektne dokumentacije i provedba mjera zaštite zgrade Gradske uprave - Područni ured Maksimir, Petrova ulica 116, Zagreb </t>
  </si>
  <si>
    <t xml:space="preserve">Izrada projektne dokumentacije i provedba mjera zaštite zgrade Gradske uprave - Područni ured Trnje, Ulica grada Vukovara 56-60, Zagreb </t>
  </si>
  <si>
    <t>Razdjel 005 GRADSKI URED ZA MJESNU SAMOUPRAVU, PROMET, CIVILNU ZAŠTITU I SIGURNOST</t>
  </si>
  <si>
    <t>Razdjel 008 GRADSKI URED ZA GOSPODARSTVO, EKOLOŠKU ODRŽIVOST I STRATEGIJSKO PLANIRANJE</t>
  </si>
  <si>
    <t>Razdjel 009 GRADSKI URED ZA OBRAZOVANJE, SPORT I MLADE</t>
  </si>
  <si>
    <t>Razdjel 012 GRADSKI URED ZA OBNOVU, IZGRADNJU, PROSTORNO UREĐENJE, GRADITELJSTVO I KOMUNALNE POSLOVE</t>
  </si>
  <si>
    <t>Razdjel 020 STRUČNA SLUŽBA GRADSKE UPRAVE</t>
  </si>
  <si>
    <t>Razdjel 021 GRADSKI URED ZA SOCIJALNU ZAŠTITU, ZDRAVSTVO, BRANITELJE I OSOBE S INVALIDITETOM</t>
  </si>
  <si>
    <t>Razdjel 024 GRADSKI URED ZA KULTURU I CIVILNO DRUŠTVO</t>
  </si>
  <si>
    <t>Rekonstrukcija i opremanje DV En ten tini, PO Sesvetska Sopnica NPOO.C3.1.R1-I1.01.0118</t>
  </si>
  <si>
    <t>Integrirani teritorijalni program 2021. - 2027.</t>
  </si>
  <si>
    <t>Sporazum o korištenju bespovratnih sredstava tehničke pomoći Integriranog teritorijalnog programa 2021. – 2027. za podršku provedbi funkcija Posredničkog tijela za odabir operacija</t>
  </si>
  <si>
    <t>AMIF-2023-TF2-AG</t>
  </si>
  <si>
    <t>60.630.48</t>
  </si>
  <si>
    <t>The EU Development Education and Awareness Raising - DEAR</t>
  </si>
  <si>
    <t>GEAR UP!</t>
  </si>
  <si>
    <t>Konsolidacija, inovacija i širenje učinkovite prakse integracije u Europi
- CONSOLIDATE</t>
  </si>
  <si>
    <t>PLAN EINSTEIN ACADEMY</t>
  </si>
  <si>
    <t>Rekonstrukcija i opremanje DV Medo Brundo PO Novi Retkovec,  NPOO.C3.1.R1-I1.01.0132</t>
  </si>
  <si>
    <t>Rekonstrukcija i opremanje DV Jabuka, PO Trnava,  NPOO.C3.1.R1-I1.01.0149</t>
  </si>
  <si>
    <t>Dogradnja i opremanje DV Matije Gupca, NPOO.C3.1.R1-I1.02.0035</t>
  </si>
  <si>
    <t>Rekonstrukcija i opremanje DV Kustošija, PO Gajnice, NPOO.C3.1.R1-I1.02.0031</t>
  </si>
  <si>
    <t>Izgradnja i opremanje Dječjeg vrtića Remetinec NPOO.C3.1.R1-I1.01.0125</t>
  </si>
  <si>
    <t>Izgradnja i opremanje Dječjeg vrtića Podbrežje NPOO.C3.1.R1-I1.01.0091</t>
  </si>
  <si>
    <t>Rekonstrukcija i opremanje Dječjeg vrtića Leptir, PO Cerje, NPOO.C3.1.R1-I1.01.0168</t>
  </si>
  <si>
    <t>Izgradnja i opremanje Dječjeg vrtića Borovje, NPOO.C3.1.R1-I1.01.0248</t>
  </si>
  <si>
    <t>Izgradnja i opremanje Djčjeg vrtića Lučko NPOO.C3.1.R1-I1.02.0032</t>
  </si>
  <si>
    <t>Gradska knjižnica Grada Zagreba i društveno-kulturni centar Paromlin</t>
  </si>
  <si>
    <t>Cjelovita obnova Psihijatrijske bolnice za djecu i mladež, Ivana Kukuljevića 11, Zagreb</t>
  </si>
  <si>
    <t>Cjelovita obnova Dječje bolnice Srebrnjak, Srebrnjak 100</t>
  </si>
  <si>
    <t>ZA-GREEN ELENA</t>
  </si>
  <si>
    <t>Cjelovita obnova Specijalne bolnice za plućne bolesti Zagreb, Rockefellerova 3</t>
  </si>
  <si>
    <t>Cjelovita obnova Doma zdravlja Zagreb -Centar, Laginjina 16</t>
  </si>
  <si>
    <t>Rekonstrukcija okretišta Mihaljevac</t>
  </si>
  <si>
    <t>HORIZON 2020</t>
  </si>
  <si>
    <t xml:space="preserve">MicrovehicLE fOr staNd-Alone and shaReD mObility - LEONARDO </t>
  </si>
  <si>
    <t>Aktivacija zelenih dvorišta za ugljičnu neutralnost</t>
  </si>
  <si>
    <t>OBZOR EUROPE</t>
  </si>
  <si>
    <t>Program Učinkoviti ljudski potencijali 2021.-2027.</t>
  </si>
  <si>
    <t>Pomoćnici u nastavi/stručni komunikacijski posrednici kao potpora inkluzivnom obrazovanju, faza VII</t>
  </si>
  <si>
    <t>ARCADIA - TrAnsformative climate ResilienCe by nAture-baseD solutions in the contInentAl bio-geographical region</t>
  </si>
  <si>
    <t>BAUHAUS BITES - Positive Food Environments Fortified with Nature-Based Solutions and New European Bauhaus</t>
  </si>
  <si>
    <t>Operativni program Učinkoviti ljudski potencijali 2021. – 2027.</t>
  </si>
  <si>
    <t>IZRADA SOCIJALNOG PLANA GRADA ZAGREBA</t>
  </si>
  <si>
    <t xml:space="preserve">Program transnacionalne suradnje dunavske regije 2021. - 2027. </t>
  </si>
  <si>
    <t xml:space="preserve">ACTIVATION 4 ALL </t>
  </si>
  <si>
    <t>ZAŽELI ZA POTREBITE GRADA ZAGREBA</t>
  </si>
  <si>
    <t>WE GENERATE Fellow City Programme</t>
  </si>
  <si>
    <t>Izgradnja i opremanje Dječjeg vrtića Sveta Klara, NPOO.C3.1.R1-I1.01.0100</t>
  </si>
  <si>
    <t>IZVJEŠTAJ O KORIŠTENJU SREDSTAVA FONDOVA EUROPSKE UNIJE</t>
  </si>
  <si>
    <t>Ostvareni prihodi iz EU izvora u 2025.</t>
  </si>
  <si>
    <t>Ukupno ostvareni prihodi iz EU izvora od početka realizacije projekta do 31.12.2025.</t>
  </si>
  <si>
    <t>Izvršeni rashodi iz EU izvora u 2025.</t>
  </si>
  <si>
    <t>Stanje potraživanja na 31.12.2025.</t>
  </si>
  <si>
    <t>Stanje obveza na 31.12.2025.</t>
  </si>
  <si>
    <t>180.000,00 EUR predujam 06.11.2024.</t>
  </si>
  <si>
    <t>26.000,00 EUR predujam 06.11.2024</t>
  </si>
  <si>
    <t>Energetska usluga za Dom za starije osobe Trešnjevka</t>
  </si>
  <si>
    <t>Fair Future</t>
  </si>
  <si>
    <t>620.250,00</t>
  </si>
  <si>
    <t>JUST4CARE</t>
  </si>
  <si>
    <t>NITIES</t>
  </si>
  <si>
    <t>177,200.00</t>
  </si>
  <si>
    <t xml:space="preserve">Fond za azil, migracije i integraciju </t>
  </si>
  <si>
    <t>Fond solidarnosti</t>
  </si>
  <si>
    <t>Mehanizam za oporavk i otpornost</t>
  </si>
  <si>
    <t>Vraćanje u ispravno radno stanje infrastrukture i pogona u Osnovnoj školi dr. Ivana Merza</t>
  </si>
  <si>
    <t>Vraćanje u ispravno radno stanje infrastrukture i pogona u Hotelijersko-turističkoj školi</t>
  </si>
  <si>
    <t>Modernizacija i opremanje Hotelijersko-turističke škole</t>
  </si>
  <si>
    <t>Rekonstrukcija i opremanje OŠ Borovje</t>
  </si>
  <si>
    <t>Izgradnja i opremanje Osnovne škole Čulinec</t>
  </si>
  <si>
    <t>Programi EU</t>
  </si>
  <si>
    <t>Izgradnja i opremanje Dječjeg vrtića Stenjevec</t>
  </si>
  <si>
    <t>Energetska obnova Škole za cestovni promet na adresi Trg J.F. Kennedya 8, Zagreb</t>
  </si>
  <si>
    <t>Energetska obnova OŠ Trnsko - sportska dvorana</t>
  </si>
  <si>
    <t>Program Konkuretnost i kohezija 2021.-2027.</t>
  </si>
  <si>
    <t>Dogradnja, rekonstrukcija i opremanje OŠ Šestine</t>
  </si>
  <si>
    <t>Izgradnja i opremanje OŠ Horvati</t>
  </si>
  <si>
    <t>Izgradnja i opremanje OŠ Lanište</t>
  </si>
  <si>
    <t>Rekonstrukcija, dogradnja i opremanje Osnovne škole Stjepana Bencekovića (sportska dvorana)</t>
  </si>
  <si>
    <t xml:space="preserve">Rekonstrukcija, dogradnja i opremanje OŠ Vrbani </t>
  </si>
  <si>
    <t>Rekonstrukcija, dogradnja i opremanje OŠ Antuna Branka Šimića</t>
  </si>
  <si>
    <t>Izgradnja i opremanje OŠ Dragutina Kušlana</t>
  </si>
  <si>
    <t>Rekonstrukcija, dogradnja i opremanje OŠ Ivana Granđe Soblinec</t>
  </si>
  <si>
    <t>CRISAFE - Critical infrastructure early warning systems and population protection.</t>
  </si>
  <si>
    <t>Union Civil Protection Mechanism (UCPM)</t>
  </si>
  <si>
    <t>Projekt Reallocate - Rethinking the dEsign of streets And pubLic spaces to Leverage the mOdal shift to Climate-friendly Active Transport Everywhere</t>
  </si>
  <si>
    <t xml:space="preserve">HORIZON EUROPE </t>
  </si>
  <si>
    <r>
      <t xml:space="preserve">
</t>
    </r>
    <r>
      <rPr>
        <sz val="12"/>
        <rFont val="Arial"/>
        <family val="2"/>
        <charset val="238"/>
      </rPr>
      <t>U ovom izvještaju daju se podaci o ukupno ugovorenim i uplaćenim sredstvima fondova Europske unije od početka provedbe projekta zaključno s 2025., evidentiranim prihodima i primicima te rashodima i izdacima u 2025. kao i stanju obveza i potraživanja po sredstvima iz fondova Europske unije na kraju 2025.
Podaci su iskazani po modificiranom obračunskom načelu, odnosno u izvještaju su iskazani naplaćeni prihodi i nastali rashodi neovisno o plaćanju odnosno njihovom podmirenju.</t>
    </r>
    <r>
      <rPr>
        <b/>
        <sz val="12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</si>
</sst>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#,##0.00"/>
    <numFmt numFmtId="165" formatCode="#,##0.00\ _k_n"/>
    <numFmt numFmtId="166" formatCode="#,##0.00_ ;\-#,##0.00\ "/>
  </numFmts>
  <fonts count="9" x14ac:knownFonts="1">
    <font>
      <sz val="10"/>
      <name val="Arial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b/>
      <sz val="11.5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2" xfId="0" applyFont="1" applyBorder="1" applyAlignment="1" applyProtection="1">
      <alignment vertical="center" wrapText="1" readingOrder="1"/>
      <protection locked="0"/>
    </xf>
    <xf numFmtId="0" fontId="1" fillId="0" borderId="4" xfId="0" applyFont="1" applyBorder="1" applyAlignment="1" applyProtection="1">
      <alignment vertical="center" wrapText="1" readingOrder="1"/>
      <protection locked="0"/>
    </xf>
    <xf numFmtId="0" fontId="1" fillId="0" borderId="5" xfId="0" applyFont="1" applyBorder="1" applyAlignment="1" applyProtection="1">
      <alignment vertical="center" wrapText="1" readingOrder="1"/>
      <protection locked="0"/>
    </xf>
    <xf numFmtId="4" fontId="1" fillId="0" borderId="0" xfId="0" applyNumberFormat="1" applyFont="1" applyAlignment="1">
      <alignment wrapText="1"/>
    </xf>
    <xf numFmtId="4" fontId="2" fillId="0" borderId="0" xfId="0" applyNumberFormat="1" applyFont="1"/>
    <xf numFmtId="0" fontId="2" fillId="0" borderId="0" xfId="0" applyFont="1"/>
    <xf numFmtId="4" fontId="1" fillId="0" borderId="3" xfId="0" applyNumberFormat="1" applyFont="1" applyBorder="1"/>
    <xf numFmtId="164" fontId="1" fillId="0" borderId="3" xfId="0" applyNumberFormat="1" applyFont="1" applyBorder="1" applyAlignment="1" applyProtection="1">
      <alignment horizontal="right" vertical="center" wrapText="1" readingOrder="1"/>
      <protection locked="0"/>
    </xf>
    <xf numFmtId="166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0" borderId="3" xfId="0" applyFont="1" applyBorder="1" applyAlignment="1" applyProtection="1">
      <alignment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" xfId="0" applyFont="1" applyBorder="1" applyAlignment="1" applyProtection="1">
      <alignment vertical="top" wrapText="1" readingOrder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right" wrapText="1" readingOrder="1"/>
      <protection locked="0"/>
    </xf>
    <xf numFmtId="164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left" vertical="center" wrapText="1" readingOrder="1"/>
      <protection locked="0"/>
    </xf>
    <xf numFmtId="39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8" xfId="0" applyNumberFormat="1" applyFont="1" applyBorder="1" applyAlignment="1" applyProtection="1">
      <alignment horizontal="right" vertical="center" wrapText="1"/>
      <protection locked="0"/>
    </xf>
    <xf numFmtId="165" fontId="5" fillId="0" borderId="8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 wrapText="1" readingOrder="1"/>
      <protection locked="0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 readingOrder="1"/>
      <protection locked="0"/>
    </xf>
    <xf numFmtId="0" fontId="4" fillId="2" borderId="7" xfId="0" applyFont="1" applyFill="1" applyBorder="1" applyAlignment="1" applyProtection="1">
      <alignment horizontal="left" vertical="center" wrapText="1" readingOrder="1"/>
      <protection locked="0"/>
    </xf>
    <xf numFmtId="0" fontId="4" fillId="2" borderId="8" xfId="0" applyFont="1" applyFill="1" applyBorder="1" applyAlignment="1" applyProtection="1">
      <alignment horizontal="left" vertical="center" wrapText="1" readingOrder="1"/>
      <protection locked="0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/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Border="1" applyAlignment="1" applyProtection="1">
      <alignment horizontal="left" vertical="top" wrapText="1" readingOrder="1"/>
      <protection locked="0"/>
    </xf>
    <xf numFmtId="0" fontId="5" fillId="0" borderId="5" xfId="0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80"/>
      <rgbColor rgb="000000CE"/>
      <rgbColor rgb="00FEDE01"/>
      <rgbColor rgb="00000000"/>
      <rgbColor rgb="00FFEE75"/>
      <rgbColor rgb="00FFFF97"/>
      <rgbColor rgb="009CA9FE"/>
      <rgbColor rgb="00C1C1FF"/>
      <rgbColor rgb="00E1E1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showGridLines="0" tabSelected="1" zoomScaleNormal="100" workbookViewId="0">
      <pane ySplit="3" topLeftCell="A82" activePane="bottomLeft" state="frozenSplit"/>
      <selection pane="bottomLeft" activeCell="L1" sqref="L1:O1048576"/>
    </sheetView>
  </sheetViews>
  <sheetFormatPr defaultRowHeight="12.75" x14ac:dyDescent="0.2"/>
  <cols>
    <col min="1" max="1" width="9.42578125" style="1" customWidth="1"/>
    <col min="2" max="2" width="33" style="1" customWidth="1"/>
    <col min="3" max="3" width="33.85546875" style="1" customWidth="1"/>
    <col min="4" max="4" width="67" style="1" customWidth="1"/>
    <col min="5" max="6" width="19.140625" style="1" customWidth="1"/>
    <col min="7" max="8" width="15.140625" style="1" customWidth="1"/>
    <col min="9" max="9" width="16.42578125" style="1" customWidth="1"/>
    <col min="10" max="10" width="15" style="1" customWidth="1"/>
    <col min="11" max="11" width="14.7109375" style="1" customWidth="1"/>
    <col min="12" max="12" width="24" style="2" hidden="1" customWidth="1"/>
    <col min="13" max="13" width="13.140625" style="1" hidden="1" customWidth="1"/>
    <col min="14" max="14" width="0" style="1" hidden="1" customWidth="1"/>
    <col min="15" max="15" width="12.5703125" style="2" hidden="1" customWidth="1"/>
    <col min="16" max="16" width="43" style="1" customWidth="1"/>
    <col min="17" max="17" width="14.28515625" style="1" customWidth="1"/>
    <col min="18" max="16384" width="9.140625" style="1"/>
  </cols>
  <sheetData>
    <row r="1" spans="1:16" ht="21.75" customHeight="1" x14ac:dyDescent="0.25">
      <c r="A1" s="61" t="s">
        <v>83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6" ht="61.5" customHeight="1" x14ac:dyDescent="0.25">
      <c r="A2" s="62" t="s">
        <v>122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6" ht="123" customHeight="1" x14ac:dyDescent="0.2">
      <c r="A3" s="21" t="s">
        <v>4</v>
      </c>
      <c r="B3" s="21" t="s">
        <v>5</v>
      </c>
      <c r="C3" s="21" t="s">
        <v>29</v>
      </c>
      <c r="D3" s="21" t="s">
        <v>3</v>
      </c>
      <c r="E3" s="21" t="s">
        <v>2</v>
      </c>
      <c r="F3" s="21" t="s">
        <v>0</v>
      </c>
      <c r="G3" s="21" t="s">
        <v>84</v>
      </c>
      <c r="H3" s="21" t="s">
        <v>85</v>
      </c>
      <c r="I3" s="21" t="s">
        <v>86</v>
      </c>
      <c r="J3" s="21" t="s">
        <v>87</v>
      </c>
      <c r="K3" s="21" t="s">
        <v>88</v>
      </c>
      <c r="L3" s="7"/>
      <c r="M3" s="8"/>
      <c r="N3" s="8"/>
      <c r="O3" s="7"/>
    </row>
    <row r="4" spans="1:16" ht="27.95" customHeight="1" x14ac:dyDescent="0.2">
      <c r="A4" s="57" t="s">
        <v>36</v>
      </c>
      <c r="B4" s="58"/>
      <c r="C4" s="58"/>
      <c r="D4" s="58"/>
      <c r="E4" s="58"/>
      <c r="F4" s="58"/>
      <c r="G4" s="58"/>
      <c r="H4" s="58"/>
      <c r="I4" s="58"/>
      <c r="J4" s="58"/>
      <c r="K4" s="59"/>
    </row>
    <row r="5" spans="1:16" x14ac:dyDescent="0.2">
      <c r="A5" s="4"/>
      <c r="B5" s="22" t="s">
        <v>68</v>
      </c>
      <c r="C5" s="22" t="s">
        <v>105</v>
      </c>
      <c r="D5" s="22" t="s">
        <v>69</v>
      </c>
      <c r="E5" s="20">
        <v>30000</v>
      </c>
      <c r="F5" s="20">
        <v>30000</v>
      </c>
      <c r="G5" s="20">
        <v>30000</v>
      </c>
      <c r="H5" s="20">
        <v>30000</v>
      </c>
      <c r="I5" s="20">
        <v>0</v>
      </c>
      <c r="J5" s="20">
        <v>0</v>
      </c>
      <c r="K5" s="20">
        <v>0</v>
      </c>
    </row>
    <row r="6" spans="1:16" ht="27.95" customHeight="1" x14ac:dyDescent="0.2">
      <c r="A6" s="4"/>
      <c r="B6" s="22" t="s">
        <v>119</v>
      </c>
      <c r="C6" s="22" t="s">
        <v>105</v>
      </c>
      <c r="D6" s="22" t="s">
        <v>118</v>
      </c>
      <c r="E6" s="20">
        <v>47468.41</v>
      </c>
      <c r="F6" s="20">
        <v>41348</v>
      </c>
      <c r="G6" s="20">
        <v>28243.599999999999</v>
      </c>
      <c r="H6" s="20">
        <v>28243.599999999999</v>
      </c>
      <c r="I6" s="20">
        <v>461.8</v>
      </c>
      <c r="J6" s="20">
        <v>0</v>
      </c>
      <c r="K6" s="20">
        <v>0</v>
      </c>
    </row>
    <row r="7" spans="1:16" ht="37.5" customHeight="1" x14ac:dyDescent="0.2">
      <c r="A7" s="4"/>
      <c r="B7" s="22" t="s">
        <v>121</v>
      </c>
      <c r="C7" s="22" t="s">
        <v>105</v>
      </c>
      <c r="D7" s="22" t="s">
        <v>120</v>
      </c>
      <c r="E7" s="20">
        <v>208687.5</v>
      </c>
      <c r="F7" s="20">
        <v>208687.5</v>
      </c>
      <c r="G7" s="23">
        <v>0</v>
      </c>
      <c r="H7" s="23">
        <v>0</v>
      </c>
      <c r="I7" s="23">
        <v>2004.38</v>
      </c>
      <c r="J7" s="23">
        <v>0</v>
      </c>
      <c r="K7" s="23">
        <v>0</v>
      </c>
      <c r="L7" s="6"/>
      <c r="P7" s="2"/>
    </row>
    <row r="8" spans="1:16" ht="27.95" customHeight="1" x14ac:dyDescent="0.2">
      <c r="A8" s="57" t="s">
        <v>37</v>
      </c>
      <c r="B8" s="58"/>
      <c r="C8" s="58"/>
      <c r="D8" s="58"/>
      <c r="E8" s="58"/>
      <c r="F8" s="58"/>
      <c r="G8" s="58"/>
      <c r="H8" s="58"/>
      <c r="I8" s="58"/>
      <c r="J8" s="58"/>
      <c r="K8" s="59"/>
    </row>
    <row r="9" spans="1:16" ht="27.95" customHeight="1" x14ac:dyDescent="0.2">
      <c r="A9" s="4"/>
      <c r="B9" s="22" t="s">
        <v>13</v>
      </c>
      <c r="C9" s="22" t="s">
        <v>6</v>
      </c>
      <c r="D9" s="22" t="s">
        <v>24</v>
      </c>
      <c r="E9" s="20">
        <v>79800</v>
      </c>
      <c r="F9" s="20">
        <v>63840</v>
      </c>
      <c r="G9" s="20">
        <v>26983.919999999998</v>
      </c>
      <c r="H9" s="20">
        <v>45048.39</v>
      </c>
      <c r="I9" s="20">
        <v>16003.32</v>
      </c>
      <c r="J9" s="20">
        <v>6832.97</v>
      </c>
      <c r="K9" s="20">
        <v>0</v>
      </c>
    </row>
    <row r="10" spans="1:16" ht="27.95" customHeight="1" x14ac:dyDescent="0.2">
      <c r="A10" s="4"/>
      <c r="B10" s="22" t="s">
        <v>17</v>
      </c>
      <c r="C10" s="22" t="s">
        <v>6</v>
      </c>
      <c r="D10" s="22" t="s">
        <v>23</v>
      </c>
      <c r="E10" s="20">
        <v>174988</v>
      </c>
      <c r="F10" s="20">
        <v>139998.39999999999</v>
      </c>
      <c r="G10" s="20">
        <v>63087.47</v>
      </c>
      <c r="H10" s="20">
        <v>98143.72</v>
      </c>
      <c r="I10" s="20">
        <v>16003.32</v>
      </c>
      <c r="J10" s="20">
        <v>9076.42</v>
      </c>
      <c r="K10" s="20">
        <v>0</v>
      </c>
    </row>
    <row r="11" spans="1:16" ht="39.75" customHeight="1" x14ac:dyDescent="0.2">
      <c r="A11" s="4"/>
      <c r="B11" s="22" t="s">
        <v>17</v>
      </c>
      <c r="C11" s="22" t="s">
        <v>6</v>
      </c>
      <c r="D11" s="22" t="s">
        <v>18</v>
      </c>
      <c r="E11" s="20">
        <v>326279.59999999998</v>
      </c>
      <c r="F11" s="20">
        <v>261023.68</v>
      </c>
      <c r="G11" s="20">
        <v>82528.39</v>
      </c>
      <c r="H11" s="20">
        <v>121317.1</v>
      </c>
      <c r="I11" s="20">
        <v>56056.31</v>
      </c>
      <c r="J11" s="20">
        <v>0</v>
      </c>
      <c r="K11" s="20">
        <v>0</v>
      </c>
    </row>
    <row r="12" spans="1:16" ht="27.95" customHeight="1" x14ac:dyDescent="0.2">
      <c r="A12" s="4"/>
      <c r="B12" s="22" t="s">
        <v>17</v>
      </c>
      <c r="C12" s="22" t="s">
        <v>6</v>
      </c>
      <c r="D12" s="22" t="s">
        <v>22</v>
      </c>
      <c r="E12" s="20">
        <v>183600</v>
      </c>
      <c r="F12" s="20">
        <v>146880</v>
      </c>
      <c r="G12" s="20">
        <v>38023.19</v>
      </c>
      <c r="H12" s="20">
        <v>93562.99</v>
      </c>
      <c r="I12" s="20">
        <v>42357.79</v>
      </c>
      <c r="J12" s="20">
        <v>0</v>
      </c>
      <c r="K12" s="20">
        <v>0</v>
      </c>
    </row>
    <row r="13" spans="1:16" ht="17.25" customHeight="1" x14ac:dyDescent="0.2">
      <c r="A13" s="4"/>
      <c r="B13" s="22" t="s">
        <v>32</v>
      </c>
      <c r="C13" s="22" t="s">
        <v>105</v>
      </c>
      <c r="D13" s="22" t="s">
        <v>21</v>
      </c>
      <c r="E13" s="23">
        <v>149250</v>
      </c>
      <c r="F13" s="23">
        <v>149250</v>
      </c>
      <c r="G13" s="20">
        <v>26817.56</v>
      </c>
      <c r="H13" s="20">
        <v>138755.06</v>
      </c>
      <c r="I13" s="20">
        <v>24571.040000000001</v>
      </c>
      <c r="J13" s="20">
        <v>0</v>
      </c>
      <c r="K13" s="20">
        <v>0</v>
      </c>
    </row>
    <row r="14" spans="1:16" ht="27.95" customHeight="1" x14ac:dyDescent="0.2">
      <c r="A14" s="4"/>
      <c r="B14" s="22" t="s">
        <v>14</v>
      </c>
      <c r="C14" s="22" t="s">
        <v>105</v>
      </c>
      <c r="D14" s="22" t="s">
        <v>19</v>
      </c>
      <c r="E14" s="20">
        <v>93090</v>
      </c>
      <c r="F14" s="24">
        <v>88435.5</v>
      </c>
      <c r="G14" s="24">
        <v>44217.75</v>
      </c>
      <c r="H14" s="24">
        <v>44217.75</v>
      </c>
      <c r="I14" s="24">
        <v>23103.83</v>
      </c>
      <c r="J14" s="24">
        <v>0</v>
      </c>
      <c r="K14" s="24">
        <v>0</v>
      </c>
    </row>
    <row r="15" spans="1:16" ht="27.95" customHeight="1" x14ac:dyDescent="0.2">
      <c r="A15" s="4"/>
      <c r="B15" s="22" t="s">
        <v>14</v>
      </c>
      <c r="C15" s="22" t="s">
        <v>105</v>
      </c>
      <c r="D15" s="22" t="s">
        <v>20</v>
      </c>
      <c r="E15" s="20">
        <v>62970</v>
      </c>
      <c r="F15" s="24">
        <v>59822</v>
      </c>
      <c r="G15" s="24">
        <v>0</v>
      </c>
      <c r="H15" s="24">
        <v>47612.86</v>
      </c>
      <c r="I15" s="24">
        <v>12405.04</v>
      </c>
      <c r="J15" s="24">
        <v>0</v>
      </c>
      <c r="K15" s="24">
        <v>0</v>
      </c>
    </row>
    <row r="16" spans="1:16" ht="27.95" customHeight="1" x14ac:dyDescent="0.2">
      <c r="A16" s="4"/>
      <c r="B16" s="25" t="s">
        <v>32</v>
      </c>
      <c r="C16" s="22" t="s">
        <v>105</v>
      </c>
      <c r="D16" s="22" t="s">
        <v>74</v>
      </c>
      <c r="E16" s="20">
        <v>230500</v>
      </c>
      <c r="F16" s="24">
        <v>230500</v>
      </c>
      <c r="G16" s="24">
        <v>0</v>
      </c>
      <c r="H16" s="26">
        <v>0</v>
      </c>
      <c r="I16" s="24">
        <v>36593.730000000003</v>
      </c>
      <c r="J16" s="24">
        <v>0</v>
      </c>
      <c r="K16" s="24">
        <v>0</v>
      </c>
    </row>
    <row r="17" spans="1:15" ht="27.95" customHeight="1" x14ac:dyDescent="0.2">
      <c r="A17" s="4"/>
      <c r="B17" s="25" t="s">
        <v>32</v>
      </c>
      <c r="C17" s="22" t="s">
        <v>105</v>
      </c>
      <c r="D17" s="22" t="s">
        <v>75</v>
      </c>
      <c r="E17" s="20">
        <v>215875</v>
      </c>
      <c r="F17" s="24">
        <v>215875</v>
      </c>
      <c r="G17" s="24">
        <v>0</v>
      </c>
      <c r="H17" s="26">
        <v>0</v>
      </c>
      <c r="I17" s="24">
        <v>40812.910000000003</v>
      </c>
      <c r="J17" s="24">
        <v>0</v>
      </c>
      <c r="K17" s="24">
        <v>0</v>
      </c>
    </row>
    <row r="18" spans="1:15" ht="18" customHeight="1" x14ac:dyDescent="0.2">
      <c r="A18" s="4"/>
      <c r="B18" s="25" t="s">
        <v>32</v>
      </c>
      <c r="C18" s="22" t="s">
        <v>105</v>
      </c>
      <c r="D18" s="43" t="s">
        <v>92</v>
      </c>
      <c r="E18" s="27" t="s">
        <v>93</v>
      </c>
      <c r="F18" s="24" t="s">
        <v>93</v>
      </c>
      <c r="G18" s="24">
        <v>0</v>
      </c>
      <c r="H18" s="24">
        <v>0</v>
      </c>
      <c r="I18" s="24">
        <v>16628.78</v>
      </c>
      <c r="J18" s="24">
        <v>0</v>
      </c>
      <c r="K18" s="24">
        <v>0</v>
      </c>
    </row>
    <row r="19" spans="1:15" ht="15.75" customHeight="1" x14ac:dyDescent="0.2">
      <c r="A19" s="4"/>
      <c r="B19" s="25" t="s">
        <v>32</v>
      </c>
      <c r="C19" s="22" t="s">
        <v>105</v>
      </c>
      <c r="D19" s="43" t="s">
        <v>94</v>
      </c>
      <c r="E19" s="27">
        <v>177125</v>
      </c>
      <c r="F19" s="24">
        <v>177125</v>
      </c>
      <c r="G19" s="24">
        <v>0</v>
      </c>
      <c r="H19" s="24">
        <v>0</v>
      </c>
      <c r="I19" s="24">
        <v>7512.5</v>
      </c>
      <c r="J19" s="24">
        <v>0</v>
      </c>
      <c r="K19" s="24">
        <v>0</v>
      </c>
    </row>
    <row r="20" spans="1:15" ht="15" customHeight="1" x14ac:dyDescent="0.2">
      <c r="A20" s="4"/>
      <c r="B20" s="25" t="s">
        <v>32</v>
      </c>
      <c r="C20" s="22" t="s">
        <v>105</v>
      </c>
      <c r="D20" s="22" t="s">
        <v>81</v>
      </c>
      <c r="E20" s="20">
        <v>16000</v>
      </c>
      <c r="F20" s="24">
        <v>16000</v>
      </c>
      <c r="G20" s="24">
        <v>2021.18</v>
      </c>
      <c r="H20" s="24">
        <v>3764.62</v>
      </c>
      <c r="I20" s="24">
        <v>4438.1099999999997</v>
      </c>
      <c r="J20" s="24">
        <v>0</v>
      </c>
      <c r="K20" s="24">
        <v>0</v>
      </c>
    </row>
    <row r="21" spans="1:15" ht="27.95" customHeight="1" x14ac:dyDescent="0.2">
      <c r="A21" s="57" t="s">
        <v>38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9"/>
    </row>
    <row r="22" spans="1:15" ht="15" customHeight="1" x14ac:dyDescent="0.2">
      <c r="A22" s="4"/>
      <c r="B22" s="22"/>
      <c r="C22" s="22" t="s">
        <v>98</v>
      </c>
      <c r="D22" s="66" t="s">
        <v>100</v>
      </c>
      <c r="E22" s="20">
        <v>3523522.01</v>
      </c>
      <c r="F22" s="20">
        <v>3523522.01</v>
      </c>
      <c r="G22" s="20">
        <v>0</v>
      </c>
      <c r="H22" s="20">
        <v>3518497.87</v>
      </c>
      <c r="I22" s="20">
        <v>0</v>
      </c>
      <c r="J22" s="20">
        <v>0</v>
      </c>
      <c r="K22" s="20">
        <v>0</v>
      </c>
      <c r="L22" s="10"/>
      <c r="M22" s="11"/>
      <c r="O22" s="1"/>
    </row>
    <row r="23" spans="1:15" ht="15" customHeight="1" x14ac:dyDescent="0.2">
      <c r="A23" s="4"/>
      <c r="B23" s="22" t="s">
        <v>15</v>
      </c>
      <c r="C23" s="22" t="s">
        <v>99</v>
      </c>
      <c r="D23" s="67"/>
      <c r="E23" s="20">
        <v>4221174.1500000004</v>
      </c>
      <c r="F23" s="20">
        <v>4221174.1500000004</v>
      </c>
      <c r="G23" s="20">
        <v>179842.98</v>
      </c>
      <c r="H23" s="20">
        <v>3831315.46</v>
      </c>
      <c r="I23" s="20">
        <v>0</v>
      </c>
      <c r="J23" s="20">
        <v>0</v>
      </c>
      <c r="K23" s="20">
        <v>0</v>
      </c>
      <c r="L23" s="10"/>
      <c r="M23" s="11"/>
      <c r="O23" s="1"/>
    </row>
    <row r="24" spans="1:15" ht="15.75" customHeight="1" x14ac:dyDescent="0.2">
      <c r="A24" s="4"/>
      <c r="B24" s="22"/>
      <c r="C24" s="22" t="s">
        <v>98</v>
      </c>
      <c r="D24" s="66" t="s">
        <v>101</v>
      </c>
      <c r="E24" s="28">
        <v>4171550.75</v>
      </c>
      <c r="F24" s="28">
        <v>4171550.75</v>
      </c>
      <c r="G24" s="28">
        <v>0</v>
      </c>
      <c r="H24" s="28">
        <v>4168776</v>
      </c>
      <c r="I24" s="28">
        <v>0</v>
      </c>
      <c r="J24" s="28">
        <v>0</v>
      </c>
      <c r="K24" s="28">
        <v>0</v>
      </c>
      <c r="L24" s="10"/>
      <c r="M24" s="11"/>
      <c r="O24" s="1"/>
    </row>
    <row r="25" spans="1:15" x14ac:dyDescent="0.2">
      <c r="A25" s="4"/>
      <c r="B25" s="22" t="s">
        <v>15</v>
      </c>
      <c r="C25" s="22" t="s">
        <v>99</v>
      </c>
      <c r="D25" s="67"/>
      <c r="E25" s="28">
        <v>4389194.9400000004</v>
      </c>
      <c r="F25" s="28">
        <v>4389194.9400000004</v>
      </c>
      <c r="G25" s="28">
        <v>0</v>
      </c>
      <c r="H25" s="28">
        <v>4182332.31</v>
      </c>
      <c r="I25" s="28">
        <v>122065.73</v>
      </c>
      <c r="J25" s="28">
        <v>122065.73</v>
      </c>
      <c r="K25" s="28">
        <v>0</v>
      </c>
      <c r="L25" s="10"/>
      <c r="M25" s="11"/>
      <c r="O25" s="1"/>
    </row>
    <row r="26" spans="1:15" x14ac:dyDescent="0.2">
      <c r="A26" s="4"/>
      <c r="B26" s="22" t="s">
        <v>15</v>
      </c>
      <c r="C26" s="22" t="s">
        <v>99</v>
      </c>
      <c r="D26" s="25" t="s">
        <v>102</v>
      </c>
      <c r="E26" s="20">
        <v>120375</v>
      </c>
      <c r="F26" s="20">
        <v>120375</v>
      </c>
      <c r="G26" s="20">
        <v>0</v>
      </c>
      <c r="H26" s="20">
        <v>0</v>
      </c>
      <c r="I26" s="20">
        <v>3375</v>
      </c>
      <c r="J26" s="20">
        <v>0</v>
      </c>
      <c r="K26" s="20">
        <v>0</v>
      </c>
      <c r="L26" s="10"/>
      <c r="M26" s="11"/>
      <c r="O26" s="1"/>
    </row>
    <row r="27" spans="1:15" ht="25.5" x14ac:dyDescent="0.2">
      <c r="A27" s="4"/>
      <c r="B27" s="22" t="s">
        <v>72</v>
      </c>
      <c r="C27" s="22" t="s">
        <v>28</v>
      </c>
      <c r="D27" s="22" t="s">
        <v>73</v>
      </c>
      <c r="E27" s="20">
        <v>16811748</v>
      </c>
      <c r="F27" s="20">
        <v>14000000</v>
      </c>
      <c r="G27" s="20">
        <v>0</v>
      </c>
      <c r="H27" s="20">
        <v>0</v>
      </c>
      <c r="I27" s="20">
        <v>1259182.6599999999</v>
      </c>
      <c r="J27" s="20">
        <v>0</v>
      </c>
      <c r="K27" s="20">
        <v>0</v>
      </c>
      <c r="L27" s="10"/>
      <c r="M27" s="11"/>
      <c r="O27" s="1"/>
    </row>
    <row r="28" spans="1:15" ht="27.95" customHeight="1" x14ac:dyDescent="0.2">
      <c r="A28" s="57" t="s">
        <v>39</v>
      </c>
      <c r="B28" s="58"/>
      <c r="C28" s="58"/>
      <c r="D28" s="58"/>
      <c r="E28" s="58"/>
      <c r="F28" s="58"/>
      <c r="G28" s="58"/>
      <c r="H28" s="58"/>
      <c r="I28" s="58"/>
      <c r="J28" s="58"/>
      <c r="K28" s="59"/>
    </row>
    <row r="29" spans="1:15" ht="16.5" customHeight="1" x14ac:dyDescent="0.2">
      <c r="A29" s="4"/>
      <c r="B29" s="22"/>
      <c r="C29" s="25" t="s">
        <v>7</v>
      </c>
      <c r="D29" s="64" t="s">
        <v>25</v>
      </c>
      <c r="E29" s="20">
        <v>2365572.5300000003</v>
      </c>
      <c r="F29" s="20">
        <v>2365572.54</v>
      </c>
      <c r="G29" s="20">
        <v>0</v>
      </c>
      <c r="H29" s="20">
        <v>2365572.54</v>
      </c>
      <c r="I29" s="29">
        <v>0</v>
      </c>
      <c r="J29" s="29">
        <v>0</v>
      </c>
      <c r="K29" s="29">
        <v>0</v>
      </c>
    </row>
    <row r="30" spans="1:15" ht="14.25" customHeight="1" x14ac:dyDescent="0.2">
      <c r="A30" s="4"/>
      <c r="B30" s="22" t="s">
        <v>15</v>
      </c>
      <c r="C30" s="25" t="s">
        <v>16</v>
      </c>
      <c r="D30" s="65"/>
      <c r="E30" s="20">
        <v>7549164.8799999999</v>
      </c>
      <c r="F30" s="20">
        <v>7549164.8799999999</v>
      </c>
      <c r="G30" s="20">
        <v>479019.47</v>
      </c>
      <c r="H30" s="20">
        <v>7519538.79</v>
      </c>
      <c r="I30" s="20">
        <v>0</v>
      </c>
      <c r="J30" s="20">
        <v>0</v>
      </c>
      <c r="K30" s="20">
        <v>0</v>
      </c>
      <c r="M30" s="12"/>
    </row>
    <row r="31" spans="1:15" ht="14.25" customHeight="1" x14ac:dyDescent="0.2">
      <c r="A31" s="4"/>
      <c r="B31" s="22"/>
      <c r="C31" s="22" t="s">
        <v>7</v>
      </c>
      <c r="D31" s="55" t="s">
        <v>26</v>
      </c>
      <c r="E31" s="20">
        <v>9469940.3800000008</v>
      </c>
      <c r="F31" s="20">
        <v>9469940.3800000008</v>
      </c>
      <c r="G31" s="20">
        <v>0</v>
      </c>
      <c r="H31" s="20">
        <v>4271559.84</v>
      </c>
      <c r="I31" s="29">
        <v>0</v>
      </c>
      <c r="J31" s="30">
        <v>0</v>
      </c>
      <c r="K31" s="30">
        <v>0</v>
      </c>
    </row>
    <row r="32" spans="1:15" ht="15" customHeight="1" x14ac:dyDescent="0.2">
      <c r="A32" s="4"/>
      <c r="B32" s="22" t="s">
        <v>15</v>
      </c>
      <c r="C32" s="22" t="s">
        <v>16</v>
      </c>
      <c r="D32" s="56"/>
      <c r="E32" s="31">
        <v>10466127.289999999</v>
      </c>
      <c r="F32" s="31">
        <v>10465127.289999999</v>
      </c>
      <c r="G32" s="29">
        <v>4231527.18</v>
      </c>
      <c r="H32" s="31">
        <v>5922893.4399999995</v>
      </c>
      <c r="I32" s="20">
        <v>3392062.83</v>
      </c>
      <c r="J32" s="29">
        <v>0</v>
      </c>
      <c r="K32" s="29">
        <v>0</v>
      </c>
      <c r="M32" s="12"/>
    </row>
    <row r="33" spans="1:13" ht="14.25" customHeight="1" x14ac:dyDescent="0.2">
      <c r="A33" s="4"/>
      <c r="B33" s="22"/>
      <c r="C33" s="22" t="s">
        <v>7</v>
      </c>
      <c r="D33" s="55" t="s">
        <v>27</v>
      </c>
      <c r="E33" s="20">
        <v>9367749.0399999991</v>
      </c>
      <c r="F33" s="20">
        <v>9367749.0399999991</v>
      </c>
      <c r="G33" s="29">
        <v>0</v>
      </c>
      <c r="H33" s="20">
        <v>7157435.2699999996</v>
      </c>
      <c r="I33" s="29">
        <v>0</v>
      </c>
      <c r="J33" s="30">
        <v>0</v>
      </c>
      <c r="K33" s="30">
        <v>0</v>
      </c>
    </row>
    <row r="34" spans="1:13" ht="15.75" customHeight="1" x14ac:dyDescent="0.2">
      <c r="A34" s="4"/>
      <c r="B34" s="22" t="s">
        <v>15</v>
      </c>
      <c r="C34" s="22" t="s">
        <v>16</v>
      </c>
      <c r="D34" s="56"/>
      <c r="E34" s="20">
        <v>3474368.98</v>
      </c>
      <c r="F34" s="20">
        <v>3474368.98</v>
      </c>
      <c r="G34" s="20">
        <v>1011226.43</v>
      </c>
      <c r="H34" s="20">
        <v>3175038.96</v>
      </c>
      <c r="I34" s="20">
        <v>615689.93000000005</v>
      </c>
      <c r="J34" s="20">
        <v>0</v>
      </c>
      <c r="K34" s="20">
        <v>0</v>
      </c>
      <c r="M34" s="11"/>
    </row>
    <row r="35" spans="1:13" ht="25.5" customHeight="1" x14ac:dyDescent="0.2">
      <c r="A35" s="4"/>
      <c r="B35" s="32" t="s">
        <v>15</v>
      </c>
      <c r="C35" s="32" t="s">
        <v>16</v>
      </c>
      <c r="D35" s="44" t="s">
        <v>82</v>
      </c>
      <c r="E35" s="29">
        <v>6776660.7599999998</v>
      </c>
      <c r="F35" s="29">
        <v>2293450.13</v>
      </c>
      <c r="G35" s="29">
        <v>256034.13</v>
      </c>
      <c r="H35" s="29">
        <v>2293450.12</v>
      </c>
      <c r="I35" s="20">
        <v>0</v>
      </c>
      <c r="J35" s="20">
        <v>0</v>
      </c>
      <c r="K35" s="20">
        <v>0</v>
      </c>
    </row>
    <row r="36" spans="1:13" ht="15" customHeight="1" x14ac:dyDescent="0.2">
      <c r="A36" s="4"/>
      <c r="B36" s="32" t="s">
        <v>15</v>
      </c>
      <c r="C36" s="32" t="s">
        <v>16</v>
      </c>
      <c r="D36" s="44" t="s">
        <v>59</v>
      </c>
      <c r="E36" s="29">
        <v>6463600.8399999999</v>
      </c>
      <c r="F36" s="29">
        <v>1911208.44</v>
      </c>
      <c r="G36" s="29">
        <v>1075512.48</v>
      </c>
      <c r="H36" s="29">
        <v>1075512.48</v>
      </c>
      <c r="I36" s="20">
        <v>3089093.64</v>
      </c>
      <c r="J36" s="20">
        <v>0</v>
      </c>
      <c r="K36" s="20">
        <v>0</v>
      </c>
    </row>
    <row r="37" spans="1:13" ht="14.25" customHeight="1" x14ac:dyDescent="0.2">
      <c r="A37" s="4"/>
      <c r="B37" s="22" t="s">
        <v>15</v>
      </c>
      <c r="C37" s="22" t="s">
        <v>16</v>
      </c>
      <c r="D37" s="45" t="s">
        <v>57</v>
      </c>
      <c r="E37" s="20">
        <v>7536996.5499999998</v>
      </c>
      <c r="F37" s="20">
        <v>1815648.02</v>
      </c>
      <c r="G37" s="20">
        <v>1075930.8799999999</v>
      </c>
      <c r="H37" s="20">
        <v>1075930.8799999999</v>
      </c>
      <c r="I37" s="20">
        <v>1815919.49</v>
      </c>
      <c r="J37" s="20">
        <v>0</v>
      </c>
      <c r="K37" s="20">
        <v>0</v>
      </c>
    </row>
    <row r="38" spans="1:13" ht="14.25" customHeight="1" x14ac:dyDescent="0.2">
      <c r="A38" s="4"/>
      <c r="B38" s="22" t="s">
        <v>15</v>
      </c>
      <c r="C38" s="22" t="s">
        <v>16</v>
      </c>
      <c r="D38" s="45" t="s">
        <v>56</v>
      </c>
      <c r="E38" s="20">
        <v>6237557.2999999998</v>
      </c>
      <c r="F38" s="20">
        <v>649810.87</v>
      </c>
      <c r="G38" s="20">
        <v>0</v>
      </c>
      <c r="H38" s="20">
        <v>0</v>
      </c>
      <c r="I38" s="20">
        <v>154681.85999999999</v>
      </c>
      <c r="J38" s="20">
        <v>0</v>
      </c>
      <c r="K38" s="20">
        <v>0</v>
      </c>
    </row>
    <row r="39" spans="1:13" ht="12" customHeight="1" x14ac:dyDescent="0.2">
      <c r="A39" s="4"/>
      <c r="B39" s="32" t="s">
        <v>15</v>
      </c>
      <c r="C39" s="32" t="s">
        <v>16</v>
      </c>
      <c r="D39" s="45" t="s">
        <v>43</v>
      </c>
      <c r="E39" s="29">
        <v>340102.26</v>
      </c>
      <c r="F39" s="29">
        <v>229345.01</v>
      </c>
      <c r="G39" s="20">
        <v>217774.19</v>
      </c>
      <c r="H39" s="20">
        <v>229346</v>
      </c>
      <c r="I39" s="20">
        <v>3515.93</v>
      </c>
      <c r="J39" s="20">
        <v>0</v>
      </c>
      <c r="K39" s="20">
        <v>0</v>
      </c>
    </row>
    <row r="40" spans="1:13" ht="24" customHeight="1" x14ac:dyDescent="0.2">
      <c r="A40" s="4"/>
      <c r="B40" s="22" t="s">
        <v>15</v>
      </c>
      <c r="C40" s="22" t="s">
        <v>16</v>
      </c>
      <c r="D40" s="45" t="s">
        <v>58</v>
      </c>
      <c r="E40" s="20">
        <v>437155.82</v>
      </c>
      <c r="F40" s="20">
        <v>229345.0129404738</v>
      </c>
      <c r="G40" s="20">
        <v>108456.19</v>
      </c>
      <c r="H40" s="20">
        <v>108456.19</v>
      </c>
      <c r="I40" s="20">
        <v>432850.41</v>
      </c>
      <c r="J40" s="20">
        <v>0</v>
      </c>
      <c r="K40" s="20">
        <v>0</v>
      </c>
    </row>
    <row r="41" spans="1:13" ht="29.25" customHeight="1" x14ac:dyDescent="0.2">
      <c r="A41" s="4"/>
      <c r="B41" s="22" t="s">
        <v>15</v>
      </c>
      <c r="C41" s="22" t="s">
        <v>16</v>
      </c>
      <c r="D41" s="45" t="s">
        <v>53</v>
      </c>
      <c r="E41" s="20">
        <v>335125.15999999997</v>
      </c>
      <c r="F41" s="20">
        <v>229345.01</v>
      </c>
      <c r="G41" s="20">
        <v>229345.01</v>
      </c>
      <c r="H41" s="20">
        <v>229345.01</v>
      </c>
      <c r="I41" s="20">
        <v>0</v>
      </c>
      <c r="J41" s="20">
        <v>0</v>
      </c>
      <c r="K41" s="20">
        <v>0</v>
      </c>
    </row>
    <row r="42" spans="1:13" ht="27.95" customHeight="1" x14ac:dyDescent="0.2">
      <c r="A42" s="4"/>
      <c r="B42" s="22" t="s">
        <v>15</v>
      </c>
      <c r="C42" s="22" t="s">
        <v>16</v>
      </c>
      <c r="D42" s="45" t="s">
        <v>52</v>
      </c>
      <c r="E42" s="20">
        <v>285586.37</v>
      </c>
      <c r="F42" s="20">
        <v>229345.0129404738</v>
      </c>
      <c r="G42" s="20">
        <v>122890.24000000001</v>
      </c>
      <c r="H42" s="20">
        <v>122890.24000000001</v>
      </c>
      <c r="I42" s="20">
        <v>0</v>
      </c>
      <c r="J42" s="20">
        <v>0</v>
      </c>
      <c r="K42" s="20">
        <v>0</v>
      </c>
    </row>
    <row r="43" spans="1:13" ht="27.95" customHeight="1" x14ac:dyDescent="0.2">
      <c r="A43" s="4"/>
      <c r="B43" s="22" t="s">
        <v>15</v>
      </c>
      <c r="C43" s="22" t="s">
        <v>16</v>
      </c>
      <c r="D43" s="45" t="s">
        <v>55</v>
      </c>
      <c r="E43" s="20">
        <v>514300</v>
      </c>
      <c r="F43" s="20">
        <v>229346</v>
      </c>
      <c r="G43" s="20">
        <v>795.93</v>
      </c>
      <c r="H43" s="20">
        <v>229346</v>
      </c>
      <c r="I43" s="20">
        <v>0</v>
      </c>
      <c r="J43" s="20">
        <v>0</v>
      </c>
      <c r="K43" s="20">
        <v>0</v>
      </c>
    </row>
    <row r="44" spans="1:13" ht="17.25" customHeight="1" x14ac:dyDescent="0.2">
      <c r="A44" s="4"/>
      <c r="B44" s="22" t="s">
        <v>15</v>
      </c>
      <c r="C44" s="22" t="s">
        <v>16</v>
      </c>
      <c r="D44" s="45" t="s">
        <v>54</v>
      </c>
      <c r="E44" s="20">
        <v>4915000</v>
      </c>
      <c r="F44" s="20">
        <v>974718</v>
      </c>
      <c r="G44" s="29">
        <v>0</v>
      </c>
      <c r="H44" s="29">
        <f>+G44</f>
        <v>0</v>
      </c>
      <c r="I44" s="20">
        <v>22500</v>
      </c>
      <c r="J44" s="20">
        <v>0</v>
      </c>
      <c r="K44" s="20">
        <v>0</v>
      </c>
    </row>
    <row r="45" spans="1:13" ht="15" customHeight="1" x14ac:dyDescent="0.2">
      <c r="A45" s="4"/>
      <c r="B45" s="33" t="s">
        <v>15</v>
      </c>
      <c r="C45" s="33" t="s">
        <v>16</v>
      </c>
      <c r="D45" s="46" t="s">
        <v>60</v>
      </c>
      <c r="E45" s="20">
        <v>6670000</v>
      </c>
      <c r="F45" s="20">
        <v>1911210</v>
      </c>
      <c r="G45" s="20">
        <v>0</v>
      </c>
      <c r="H45" s="20">
        <f>+G45</f>
        <v>0</v>
      </c>
      <c r="I45" s="20">
        <v>13750</v>
      </c>
      <c r="J45" s="20">
        <v>0</v>
      </c>
      <c r="K45" s="20">
        <v>0</v>
      </c>
    </row>
    <row r="46" spans="1:13" ht="13.5" customHeight="1" x14ac:dyDescent="0.2">
      <c r="A46" s="4"/>
      <c r="B46" s="33" t="s">
        <v>15</v>
      </c>
      <c r="C46" s="33" t="s">
        <v>16</v>
      </c>
      <c r="D46" s="44" t="s">
        <v>106</v>
      </c>
      <c r="E46" s="34">
        <v>5605000</v>
      </c>
      <c r="F46" s="34">
        <v>1911210</v>
      </c>
      <c r="G46" s="34">
        <v>0</v>
      </c>
      <c r="H46" s="34">
        <v>0</v>
      </c>
      <c r="I46" s="34">
        <v>999375.78</v>
      </c>
      <c r="J46" s="34">
        <v>0</v>
      </c>
      <c r="K46" s="34">
        <v>0</v>
      </c>
    </row>
    <row r="47" spans="1:13" ht="15" customHeight="1" x14ac:dyDescent="0.2">
      <c r="A47" s="4"/>
      <c r="B47" s="33" t="s">
        <v>15</v>
      </c>
      <c r="C47" s="33" t="s">
        <v>16</v>
      </c>
      <c r="D47" s="45" t="s">
        <v>110</v>
      </c>
      <c r="E47" s="34">
        <v>5046718.0999999996</v>
      </c>
      <c r="F47" s="34">
        <v>3725387.23</v>
      </c>
      <c r="G47" s="34">
        <v>0</v>
      </c>
      <c r="H47" s="34">
        <v>0</v>
      </c>
      <c r="I47" s="34">
        <v>6375</v>
      </c>
      <c r="J47" s="34">
        <v>0</v>
      </c>
      <c r="K47" s="34">
        <v>0</v>
      </c>
    </row>
    <row r="48" spans="1:13" ht="16.5" customHeight="1" x14ac:dyDescent="0.2">
      <c r="A48" s="4"/>
      <c r="B48" s="33" t="s">
        <v>15</v>
      </c>
      <c r="C48" s="33" t="s">
        <v>16</v>
      </c>
      <c r="D48" s="45" t="s">
        <v>111</v>
      </c>
      <c r="E48" s="34">
        <v>13669709.859999999</v>
      </c>
      <c r="F48" s="34">
        <v>6415567.5800000001</v>
      </c>
      <c r="G48" s="34">
        <v>0</v>
      </c>
      <c r="H48" s="34">
        <v>0</v>
      </c>
      <c r="I48" s="34">
        <v>5256635.63</v>
      </c>
      <c r="J48" s="34">
        <v>0</v>
      </c>
      <c r="K48" s="34">
        <v>0</v>
      </c>
    </row>
    <row r="49" spans="1:11" ht="12.75" customHeight="1" x14ac:dyDescent="0.2">
      <c r="A49" s="4"/>
      <c r="B49" s="33" t="s">
        <v>15</v>
      </c>
      <c r="C49" s="33" t="s">
        <v>16</v>
      </c>
      <c r="D49" s="45" t="s">
        <v>103</v>
      </c>
      <c r="E49" s="34">
        <v>5305570.5599999996</v>
      </c>
      <c r="F49" s="34">
        <v>4934934.76</v>
      </c>
      <c r="G49" s="34">
        <v>515780.66</v>
      </c>
      <c r="H49" s="34">
        <v>515780.66</v>
      </c>
      <c r="I49" s="34">
        <v>1143098.54</v>
      </c>
      <c r="J49" s="34">
        <v>0</v>
      </c>
      <c r="K49" s="34">
        <v>0</v>
      </c>
    </row>
    <row r="50" spans="1:11" ht="14.25" customHeight="1" x14ac:dyDescent="0.2">
      <c r="A50" s="4"/>
      <c r="B50" s="33" t="s">
        <v>15</v>
      </c>
      <c r="C50" s="33" t="s">
        <v>16</v>
      </c>
      <c r="D50" s="45" t="s">
        <v>112</v>
      </c>
      <c r="E50" s="34">
        <v>20552450</v>
      </c>
      <c r="F50" s="34">
        <v>15716610</v>
      </c>
      <c r="G50" s="34">
        <v>0</v>
      </c>
      <c r="H50" s="34">
        <v>0</v>
      </c>
      <c r="I50" s="34">
        <v>582330.74</v>
      </c>
      <c r="J50" s="34">
        <v>0</v>
      </c>
      <c r="K50" s="34">
        <v>0</v>
      </c>
    </row>
    <row r="51" spans="1:11" ht="15.75" customHeight="1" x14ac:dyDescent="0.2">
      <c r="A51" s="4"/>
      <c r="B51" s="33" t="s">
        <v>15</v>
      </c>
      <c r="C51" s="33" t="s">
        <v>16</v>
      </c>
      <c r="D51" s="45" t="s">
        <v>104</v>
      </c>
      <c r="E51" s="34">
        <v>28676566.149999999</v>
      </c>
      <c r="F51" s="34">
        <v>18004658.579999998</v>
      </c>
      <c r="G51" s="34">
        <v>0</v>
      </c>
      <c r="H51" s="34">
        <v>0</v>
      </c>
      <c r="I51" s="34">
        <v>27500</v>
      </c>
      <c r="J51" s="34">
        <v>0</v>
      </c>
      <c r="K51" s="34">
        <v>0</v>
      </c>
    </row>
    <row r="52" spans="1:11" ht="27.95" customHeight="1" x14ac:dyDescent="0.2">
      <c r="A52" s="4"/>
      <c r="B52" s="33" t="s">
        <v>15</v>
      </c>
      <c r="C52" s="33" t="s">
        <v>16</v>
      </c>
      <c r="D52" s="45" t="s">
        <v>113</v>
      </c>
      <c r="E52" s="34">
        <v>8954315.6099999994</v>
      </c>
      <c r="F52" s="34">
        <v>4001091.46</v>
      </c>
      <c r="G52" s="34">
        <v>0</v>
      </c>
      <c r="H52" s="34">
        <v>0</v>
      </c>
      <c r="I52" s="34">
        <v>1648266.76</v>
      </c>
      <c r="J52" s="34">
        <v>0</v>
      </c>
      <c r="K52" s="34">
        <v>0</v>
      </c>
    </row>
    <row r="53" spans="1:11" ht="15.75" customHeight="1" x14ac:dyDescent="0.2">
      <c r="A53" s="4"/>
      <c r="B53" s="33" t="s">
        <v>15</v>
      </c>
      <c r="C53" s="33" t="s">
        <v>16</v>
      </c>
      <c r="D53" s="45" t="s">
        <v>114</v>
      </c>
      <c r="E53" s="34">
        <v>8766847.7599999998</v>
      </c>
      <c r="F53" s="34">
        <v>7732240.6600000001</v>
      </c>
      <c r="G53" s="34">
        <v>0</v>
      </c>
      <c r="H53" s="34">
        <v>0</v>
      </c>
      <c r="I53" s="34">
        <v>74250</v>
      </c>
      <c r="J53" s="34">
        <v>0</v>
      </c>
      <c r="K53" s="34">
        <v>0</v>
      </c>
    </row>
    <row r="54" spans="1:11" ht="14.25" customHeight="1" x14ac:dyDescent="0.2">
      <c r="A54" s="4"/>
      <c r="B54" s="33" t="s">
        <v>15</v>
      </c>
      <c r="C54" s="33" t="s">
        <v>16</v>
      </c>
      <c r="D54" s="45" t="s">
        <v>115</v>
      </c>
      <c r="E54" s="34">
        <v>12050160.65</v>
      </c>
      <c r="F54" s="34">
        <v>11110017.6</v>
      </c>
      <c r="G54" s="34">
        <v>0</v>
      </c>
      <c r="H54" s="34">
        <v>0</v>
      </c>
      <c r="I54" s="34">
        <v>83125</v>
      </c>
      <c r="J54" s="34">
        <v>0</v>
      </c>
      <c r="K54" s="34">
        <v>0</v>
      </c>
    </row>
    <row r="55" spans="1:11" ht="14.25" customHeight="1" x14ac:dyDescent="0.2">
      <c r="A55" s="4"/>
      <c r="B55" s="33" t="s">
        <v>15</v>
      </c>
      <c r="C55" s="33" t="s">
        <v>16</v>
      </c>
      <c r="D55" s="45" t="s">
        <v>116</v>
      </c>
      <c r="E55" s="34">
        <v>19711985.02</v>
      </c>
      <c r="F55" s="34">
        <v>12175956.08</v>
      </c>
      <c r="G55" s="34">
        <v>0</v>
      </c>
      <c r="H55" s="34">
        <v>0</v>
      </c>
      <c r="I55" s="34">
        <v>6250</v>
      </c>
      <c r="J55" s="34">
        <v>0</v>
      </c>
      <c r="K55" s="34">
        <v>0</v>
      </c>
    </row>
    <row r="56" spans="1:11" ht="14.25" customHeight="1" x14ac:dyDescent="0.2">
      <c r="A56" s="4"/>
      <c r="B56" s="33" t="s">
        <v>15</v>
      </c>
      <c r="C56" s="33" t="s">
        <v>16</v>
      </c>
      <c r="D56" s="45" t="s">
        <v>117</v>
      </c>
      <c r="E56" s="34">
        <v>8236950.7699999996</v>
      </c>
      <c r="F56" s="34">
        <v>7533874.5700000003</v>
      </c>
      <c r="G56" s="34">
        <v>0</v>
      </c>
      <c r="H56" s="34">
        <v>0</v>
      </c>
      <c r="I56" s="34">
        <v>58125</v>
      </c>
      <c r="J56" s="34">
        <v>0</v>
      </c>
      <c r="K56" s="34">
        <v>0</v>
      </c>
    </row>
    <row r="57" spans="1:11" ht="15" customHeight="1" x14ac:dyDescent="0.2">
      <c r="A57" s="4"/>
      <c r="B57" s="22"/>
      <c r="C57" s="22" t="s">
        <v>7</v>
      </c>
      <c r="D57" s="60" t="s">
        <v>34</v>
      </c>
      <c r="E57" s="35">
        <v>678279.05</v>
      </c>
      <c r="F57" s="35">
        <v>678279.05</v>
      </c>
      <c r="G57" s="36">
        <v>0</v>
      </c>
      <c r="H57" s="35">
        <v>678279.05</v>
      </c>
      <c r="I57" s="36">
        <v>0</v>
      </c>
      <c r="J57" s="36">
        <v>0</v>
      </c>
      <c r="K57" s="36">
        <v>0</v>
      </c>
    </row>
    <row r="58" spans="1:11" ht="15" customHeight="1" x14ac:dyDescent="0.2">
      <c r="A58" s="4"/>
      <c r="B58" s="22" t="s">
        <v>15</v>
      </c>
      <c r="C58" s="22" t="s">
        <v>16</v>
      </c>
      <c r="D58" s="60"/>
      <c r="E58" s="37">
        <v>3456416.31</v>
      </c>
      <c r="F58" s="37">
        <v>3456416.31</v>
      </c>
      <c r="G58" s="36">
        <v>1733828.72</v>
      </c>
      <c r="H58" s="35">
        <v>3530152.63</v>
      </c>
      <c r="I58" s="35">
        <v>229521.35</v>
      </c>
      <c r="J58" s="20">
        <v>0</v>
      </c>
      <c r="K58" s="20">
        <v>0</v>
      </c>
    </row>
    <row r="59" spans="1:11" ht="16.5" customHeight="1" x14ac:dyDescent="0.2">
      <c r="A59" s="4"/>
      <c r="B59" s="22"/>
      <c r="C59" s="22" t="s">
        <v>7</v>
      </c>
      <c r="D59" s="53" t="s">
        <v>33</v>
      </c>
      <c r="E59" s="35">
        <v>635565.53</v>
      </c>
      <c r="F59" s="35">
        <v>635565.53</v>
      </c>
      <c r="G59" s="36">
        <v>0</v>
      </c>
      <c r="H59" s="35">
        <v>635565.54</v>
      </c>
      <c r="I59" s="36">
        <v>0</v>
      </c>
      <c r="J59" s="36">
        <v>0</v>
      </c>
      <c r="K59" s="36">
        <v>0</v>
      </c>
    </row>
    <row r="60" spans="1:11" ht="23.25" customHeight="1" x14ac:dyDescent="0.2">
      <c r="A60" s="4"/>
      <c r="B60" s="22" t="s">
        <v>15</v>
      </c>
      <c r="C60" s="22" t="s">
        <v>16</v>
      </c>
      <c r="D60" s="60"/>
      <c r="E60" s="38">
        <v>3199937.58</v>
      </c>
      <c r="F60" s="38">
        <v>3199937.58</v>
      </c>
      <c r="G60" s="36">
        <v>784448.35000000009</v>
      </c>
      <c r="H60" s="39">
        <v>890715.91</v>
      </c>
      <c r="I60" s="36">
        <v>1176904.48</v>
      </c>
      <c r="J60" s="20">
        <v>0</v>
      </c>
      <c r="K60" s="20">
        <v>0</v>
      </c>
    </row>
    <row r="61" spans="1:11" ht="17.25" customHeight="1" x14ac:dyDescent="0.2">
      <c r="A61" s="4"/>
      <c r="B61" s="22"/>
      <c r="C61" s="22" t="s">
        <v>7</v>
      </c>
      <c r="D61" s="53" t="s">
        <v>35</v>
      </c>
      <c r="E61" s="35">
        <v>232942.91</v>
      </c>
      <c r="F61" s="35">
        <v>232942.91</v>
      </c>
      <c r="G61" s="36">
        <v>0</v>
      </c>
      <c r="H61" s="36">
        <v>232942.91</v>
      </c>
      <c r="I61" s="36">
        <v>0</v>
      </c>
      <c r="J61" s="36">
        <v>0</v>
      </c>
      <c r="K61" s="36">
        <v>0</v>
      </c>
    </row>
    <row r="62" spans="1:11" ht="23.25" customHeight="1" x14ac:dyDescent="0.2">
      <c r="A62" s="4"/>
      <c r="B62" s="22" t="s">
        <v>15</v>
      </c>
      <c r="C62" s="22" t="s">
        <v>16</v>
      </c>
      <c r="D62" s="60"/>
      <c r="E62" s="37">
        <v>21852955.75</v>
      </c>
      <c r="F62" s="37">
        <v>21852955.75</v>
      </c>
      <c r="G62" s="36">
        <v>14433518.65</v>
      </c>
      <c r="H62" s="36">
        <v>16711729.550000001</v>
      </c>
      <c r="I62" s="36">
        <v>13983111</v>
      </c>
      <c r="J62" s="20">
        <v>0</v>
      </c>
      <c r="K62" s="20">
        <v>0</v>
      </c>
    </row>
    <row r="63" spans="1:11" ht="16.5" customHeight="1" x14ac:dyDescent="0.2">
      <c r="A63" s="4"/>
      <c r="B63" s="22"/>
      <c r="C63" s="22" t="s">
        <v>7</v>
      </c>
      <c r="D63" s="51" t="s">
        <v>62</v>
      </c>
      <c r="E63" s="37">
        <v>162148.63</v>
      </c>
      <c r="F63" s="37">
        <v>162148.63</v>
      </c>
      <c r="G63" s="40">
        <v>373263.6</v>
      </c>
      <c r="H63" s="38">
        <v>535412.23</v>
      </c>
      <c r="I63" s="36">
        <v>0</v>
      </c>
      <c r="J63" s="20">
        <v>0</v>
      </c>
      <c r="K63" s="20">
        <v>0</v>
      </c>
    </row>
    <row r="64" spans="1:11" ht="17.25" customHeight="1" x14ac:dyDescent="0.2">
      <c r="A64" s="4"/>
      <c r="B64" s="22" t="s">
        <v>15</v>
      </c>
      <c r="C64" s="22" t="s">
        <v>16</v>
      </c>
      <c r="D64" s="52"/>
      <c r="E64" s="37">
        <v>1110060.3899999999</v>
      </c>
      <c r="F64" s="37">
        <v>1110060.3899999999</v>
      </c>
      <c r="G64" s="41">
        <v>497852.81</v>
      </c>
      <c r="H64" s="31">
        <v>497852.81</v>
      </c>
      <c r="I64" s="31">
        <v>719861.79</v>
      </c>
      <c r="J64" s="31">
        <v>0</v>
      </c>
      <c r="K64" s="31">
        <v>0</v>
      </c>
    </row>
    <row r="65" spans="1:17" ht="15.75" customHeight="1" x14ac:dyDescent="0.2">
      <c r="A65" s="4"/>
      <c r="B65" s="22"/>
      <c r="C65" s="22" t="s">
        <v>7</v>
      </c>
      <c r="D65" s="53" t="s">
        <v>63</v>
      </c>
      <c r="E65" s="31">
        <v>82272.570000000298</v>
      </c>
      <c r="F65" s="31">
        <v>82272.570000000298</v>
      </c>
      <c r="G65" s="31">
        <v>0</v>
      </c>
      <c r="H65" s="31">
        <v>82272.570000000007</v>
      </c>
      <c r="I65" s="31">
        <v>0</v>
      </c>
      <c r="J65" s="31">
        <v>0</v>
      </c>
      <c r="K65" s="31">
        <v>0</v>
      </c>
    </row>
    <row r="66" spans="1:17" ht="15.75" customHeight="1" x14ac:dyDescent="0.2">
      <c r="A66" s="4"/>
      <c r="B66" s="22" t="s">
        <v>15</v>
      </c>
      <c r="C66" s="22" t="s">
        <v>16</v>
      </c>
      <c r="D66" s="54"/>
      <c r="E66" s="42">
        <v>14247828.24</v>
      </c>
      <c r="F66" s="42">
        <v>14247828.24</v>
      </c>
      <c r="G66" s="31">
        <v>3040273.42</v>
      </c>
      <c r="H66" s="31">
        <v>3531845.81</v>
      </c>
      <c r="I66" s="31">
        <v>3962550.33</v>
      </c>
      <c r="J66" s="31">
        <v>0</v>
      </c>
      <c r="K66" s="31">
        <v>0</v>
      </c>
    </row>
    <row r="67" spans="1:17" ht="18" customHeight="1" x14ac:dyDescent="0.2">
      <c r="A67" s="4"/>
      <c r="B67" s="22"/>
      <c r="C67" s="22" t="s">
        <v>7</v>
      </c>
      <c r="D67" s="53" t="s">
        <v>65</v>
      </c>
      <c r="E67" s="31">
        <v>1043977.98</v>
      </c>
      <c r="F67" s="31">
        <v>1043977.98</v>
      </c>
      <c r="G67" s="31">
        <v>0</v>
      </c>
      <c r="H67" s="20">
        <v>1043977.98</v>
      </c>
      <c r="I67" s="31">
        <v>0</v>
      </c>
      <c r="J67" s="31">
        <v>0</v>
      </c>
      <c r="K67" s="31">
        <v>0</v>
      </c>
    </row>
    <row r="68" spans="1:17" ht="15" customHeight="1" x14ac:dyDescent="0.2">
      <c r="A68" s="4"/>
      <c r="B68" s="22" t="s">
        <v>15</v>
      </c>
      <c r="C68" s="22" t="s">
        <v>16</v>
      </c>
      <c r="D68" s="54"/>
      <c r="E68" s="31">
        <v>4714642.54</v>
      </c>
      <c r="F68" s="31">
        <v>2938283.89</v>
      </c>
      <c r="G68" s="31">
        <v>944494.99</v>
      </c>
      <c r="H68" s="31">
        <v>1810741.51</v>
      </c>
      <c r="I68" s="31">
        <v>792675.88</v>
      </c>
      <c r="J68" s="31">
        <v>0</v>
      </c>
      <c r="K68" s="31">
        <v>0</v>
      </c>
    </row>
    <row r="69" spans="1:17" ht="16.5" customHeight="1" x14ac:dyDescent="0.2">
      <c r="A69" s="4"/>
      <c r="B69" s="22"/>
      <c r="C69" s="22" t="s">
        <v>7</v>
      </c>
      <c r="D69" s="53" t="s">
        <v>66</v>
      </c>
      <c r="E69" s="31">
        <v>67316.02</v>
      </c>
      <c r="F69" s="31">
        <v>67316.020000000019</v>
      </c>
      <c r="G69" s="31">
        <v>0</v>
      </c>
      <c r="H69" s="20">
        <v>67316.02</v>
      </c>
      <c r="I69" s="31">
        <v>0</v>
      </c>
      <c r="J69" s="31">
        <v>0</v>
      </c>
      <c r="K69" s="31">
        <v>0</v>
      </c>
    </row>
    <row r="70" spans="1:17" ht="16.5" customHeight="1" x14ac:dyDescent="0.2">
      <c r="A70" s="4"/>
      <c r="B70" s="22" t="s">
        <v>15</v>
      </c>
      <c r="C70" s="22" t="s">
        <v>16</v>
      </c>
      <c r="D70" s="54"/>
      <c r="E70" s="31">
        <v>2764914.73</v>
      </c>
      <c r="F70" s="31">
        <v>2764914.73</v>
      </c>
      <c r="G70" s="31">
        <v>7863.32</v>
      </c>
      <c r="H70" s="31">
        <v>39318.619999999995</v>
      </c>
      <c r="I70" s="31">
        <v>654936.81999999995</v>
      </c>
      <c r="J70" s="31">
        <v>0</v>
      </c>
      <c r="K70" s="31">
        <v>0</v>
      </c>
    </row>
    <row r="71" spans="1:17" ht="25.5" customHeight="1" x14ac:dyDescent="0.2">
      <c r="A71" s="4"/>
      <c r="B71" s="22" t="s">
        <v>15</v>
      </c>
      <c r="C71" s="22" t="s">
        <v>16</v>
      </c>
      <c r="D71" s="25" t="s">
        <v>107</v>
      </c>
      <c r="E71" s="31">
        <v>2074595.44</v>
      </c>
      <c r="F71" s="31">
        <v>1620801.11</v>
      </c>
      <c r="G71" s="31">
        <v>0</v>
      </c>
      <c r="H71" s="31">
        <v>0</v>
      </c>
      <c r="I71" s="31">
        <v>150</v>
      </c>
      <c r="J71" s="31">
        <v>0</v>
      </c>
      <c r="K71" s="31">
        <v>0</v>
      </c>
    </row>
    <row r="72" spans="1:17" ht="15.75" customHeight="1" x14ac:dyDescent="0.2">
      <c r="A72" s="4"/>
      <c r="B72" s="22" t="s">
        <v>15</v>
      </c>
      <c r="C72" s="22" t="s">
        <v>16</v>
      </c>
      <c r="D72" s="25" t="s">
        <v>108</v>
      </c>
      <c r="E72" s="31">
        <v>5000000</v>
      </c>
      <c r="F72" s="31">
        <v>1324926.31</v>
      </c>
      <c r="G72" s="31">
        <v>0</v>
      </c>
      <c r="H72" s="31">
        <v>0</v>
      </c>
      <c r="I72" s="31">
        <v>712.5</v>
      </c>
      <c r="J72" s="31">
        <v>0</v>
      </c>
      <c r="K72" s="31">
        <v>0</v>
      </c>
    </row>
    <row r="73" spans="1:17" ht="12.75" customHeight="1" x14ac:dyDescent="0.2">
      <c r="A73" s="4"/>
      <c r="B73" s="22" t="s">
        <v>31</v>
      </c>
      <c r="C73" s="22" t="s">
        <v>105</v>
      </c>
      <c r="D73" s="22" t="s">
        <v>64</v>
      </c>
      <c r="E73" s="20">
        <v>2700000</v>
      </c>
      <c r="F73" s="20">
        <v>2243000</v>
      </c>
      <c r="G73" s="20">
        <v>0</v>
      </c>
      <c r="H73" s="20">
        <v>972000</v>
      </c>
      <c r="I73" s="20">
        <v>498765.32</v>
      </c>
      <c r="J73" s="20">
        <v>0</v>
      </c>
      <c r="K73" s="20">
        <v>0</v>
      </c>
    </row>
    <row r="74" spans="1:17" ht="13.5" customHeight="1" x14ac:dyDescent="0.2">
      <c r="A74" s="4"/>
      <c r="B74" s="22" t="s">
        <v>71</v>
      </c>
      <c r="C74" s="22" t="s">
        <v>105</v>
      </c>
      <c r="D74" s="22" t="s">
        <v>70</v>
      </c>
      <c r="E74" s="20">
        <v>600000</v>
      </c>
      <c r="F74" s="20">
        <v>600000</v>
      </c>
      <c r="G74" s="20">
        <v>240000</v>
      </c>
      <c r="H74" s="20">
        <v>540000</v>
      </c>
      <c r="I74" s="20">
        <v>108151.85</v>
      </c>
      <c r="J74" s="20">
        <v>0</v>
      </c>
      <c r="K74" s="20">
        <v>0</v>
      </c>
    </row>
    <row r="75" spans="1:17" ht="24" customHeight="1" x14ac:dyDescent="0.2">
      <c r="A75" s="4"/>
      <c r="B75" s="22" t="s">
        <v>109</v>
      </c>
      <c r="C75" s="22" t="s">
        <v>6</v>
      </c>
      <c r="D75" s="43" t="s">
        <v>67</v>
      </c>
      <c r="E75" s="31">
        <v>4442985.57</v>
      </c>
      <c r="F75" s="31">
        <v>3513058.35</v>
      </c>
      <c r="G75" s="31">
        <v>3498695.78</v>
      </c>
      <c r="H75" s="31">
        <v>3498695.78</v>
      </c>
      <c r="I75" s="31">
        <v>751774.46</v>
      </c>
      <c r="J75" s="31">
        <v>0</v>
      </c>
      <c r="K75" s="31">
        <v>0</v>
      </c>
    </row>
    <row r="76" spans="1:17" ht="27.95" customHeight="1" x14ac:dyDescent="0.2">
      <c r="A76" s="4"/>
      <c r="B76" s="22" t="s">
        <v>44</v>
      </c>
      <c r="C76" s="22" t="s">
        <v>6</v>
      </c>
      <c r="D76" s="43" t="s">
        <v>61</v>
      </c>
      <c r="E76" s="31">
        <v>66573073.259999998</v>
      </c>
      <c r="F76" s="31">
        <v>40000000</v>
      </c>
      <c r="G76" s="31">
        <v>12000000</v>
      </c>
      <c r="H76" s="31">
        <v>12000000</v>
      </c>
      <c r="I76" s="31">
        <v>20606058.57</v>
      </c>
      <c r="J76" s="31">
        <v>0</v>
      </c>
      <c r="K76" s="31">
        <v>0</v>
      </c>
    </row>
    <row r="77" spans="1:17" ht="27.95" customHeight="1" x14ac:dyDescent="0.2">
      <c r="A77" s="57" t="s">
        <v>40</v>
      </c>
      <c r="B77" s="58"/>
      <c r="C77" s="58"/>
      <c r="D77" s="58"/>
      <c r="E77" s="58"/>
      <c r="F77" s="58"/>
      <c r="G77" s="58"/>
      <c r="H77" s="58"/>
      <c r="I77" s="58"/>
      <c r="J77" s="58"/>
      <c r="K77" s="59"/>
    </row>
    <row r="78" spans="1:17" ht="27.95" customHeight="1" x14ac:dyDescent="0.2">
      <c r="A78" s="3"/>
      <c r="B78" s="22" t="s">
        <v>12</v>
      </c>
      <c r="C78" s="22" t="s">
        <v>6</v>
      </c>
      <c r="D78" s="22" t="s">
        <v>8</v>
      </c>
      <c r="E78" s="20">
        <v>86640</v>
      </c>
      <c r="F78" s="20">
        <v>69312</v>
      </c>
      <c r="G78" s="20">
        <v>16972.22</v>
      </c>
      <c r="H78" s="20">
        <v>22325.19</v>
      </c>
      <c r="I78" s="20">
        <v>36552.769999999997</v>
      </c>
      <c r="J78" s="20">
        <v>0</v>
      </c>
      <c r="K78" s="20">
        <v>0</v>
      </c>
    </row>
    <row r="79" spans="1:17" ht="39.75" customHeight="1" x14ac:dyDescent="0.2">
      <c r="A79" s="5"/>
      <c r="B79" s="22" t="s">
        <v>44</v>
      </c>
      <c r="C79" s="22" t="s">
        <v>6</v>
      </c>
      <c r="D79" s="22" t="s">
        <v>45</v>
      </c>
      <c r="E79" s="20">
        <v>1521176.47</v>
      </c>
      <c r="F79" s="20">
        <v>1293000</v>
      </c>
      <c r="G79" s="20">
        <v>78473.39</v>
      </c>
      <c r="H79" s="20">
        <v>272423.39</v>
      </c>
      <c r="I79" s="20">
        <v>208210.77</v>
      </c>
      <c r="J79" s="20">
        <v>0</v>
      </c>
      <c r="K79" s="20">
        <v>0</v>
      </c>
      <c r="L79" s="13"/>
      <c r="M79" s="14"/>
      <c r="N79" s="14"/>
      <c r="O79" s="13"/>
      <c r="P79" s="14"/>
      <c r="Q79" s="14"/>
    </row>
    <row r="80" spans="1:17" ht="27.95" customHeight="1" x14ac:dyDescent="0.2">
      <c r="A80" s="57" t="s">
        <v>41</v>
      </c>
      <c r="B80" s="58"/>
      <c r="C80" s="58"/>
      <c r="D80" s="58"/>
      <c r="E80" s="58"/>
      <c r="F80" s="58"/>
      <c r="G80" s="58"/>
      <c r="H80" s="58"/>
      <c r="I80" s="58"/>
      <c r="J80" s="58"/>
      <c r="K80" s="59"/>
    </row>
    <row r="81" spans="1:13" ht="27.95" customHeight="1" x14ac:dyDescent="0.2">
      <c r="A81" s="4"/>
      <c r="B81" s="22" t="s">
        <v>11</v>
      </c>
      <c r="C81" s="22" t="s">
        <v>6</v>
      </c>
      <c r="D81" s="22" t="s">
        <v>30</v>
      </c>
      <c r="E81" s="20" t="s">
        <v>9</v>
      </c>
      <c r="F81" s="20">
        <v>162683.20000000001</v>
      </c>
      <c r="G81" s="20">
        <v>43568.62</v>
      </c>
      <c r="H81" s="20">
        <v>70289.56</v>
      </c>
      <c r="I81" s="20">
        <v>56412.47</v>
      </c>
      <c r="J81" s="20">
        <v>0</v>
      </c>
      <c r="K81" s="20">
        <v>0</v>
      </c>
    </row>
    <row r="82" spans="1:13" ht="27.95" customHeight="1" x14ac:dyDescent="0.2">
      <c r="A82" s="4"/>
      <c r="B82" s="22" t="s">
        <v>78</v>
      </c>
      <c r="C82" s="22" t="s">
        <v>6</v>
      </c>
      <c r="D82" s="22" t="s">
        <v>79</v>
      </c>
      <c r="E82" s="20">
        <v>94990</v>
      </c>
      <c r="F82" s="20">
        <v>75992</v>
      </c>
      <c r="G82" s="20">
        <v>0</v>
      </c>
      <c r="H82" s="20">
        <v>0</v>
      </c>
      <c r="I82" s="20">
        <v>10584.04</v>
      </c>
      <c r="J82" s="20">
        <v>75975.61</v>
      </c>
      <c r="K82" s="20">
        <v>0</v>
      </c>
    </row>
    <row r="83" spans="1:13" ht="27.95" customHeight="1" x14ac:dyDescent="0.2">
      <c r="A83" s="4"/>
      <c r="B83" s="22" t="s">
        <v>76</v>
      </c>
      <c r="C83" s="22" t="s">
        <v>28</v>
      </c>
      <c r="D83" s="22" t="s">
        <v>77</v>
      </c>
      <c r="E83" s="20">
        <v>77842.5</v>
      </c>
      <c r="F83" s="20">
        <v>66166.12</v>
      </c>
      <c r="G83" s="20">
        <v>17116.87</v>
      </c>
      <c r="H83" s="20">
        <v>43116.87</v>
      </c>
      <c r="I83" s="20">
        <v>36551.1</v>
      </c>
      <c r="J83" s="20">
        <v>0</v>
      </c>
      <c r="K83" s="20">
        <v>0</v>
      </c>
      <c r="L83" s="17" t="s">
        <v>90</v>
      </c>
      <c r="M83" s="18"/>
    </row>
    <row r="84" spans="1:13" ht="27.95" customHeight="1" x14ac:dyDescent="0.2">
      <c r="A84" s="4"/>
      <c r="B84" s="22" t="s">
        <v>76</v>
      </c>
      <c r="C84" s="22" t="s">
        <v>28</v>
      </c>
      <c r="D84" s="22" t="s">
        <v>80</v>
      </c>
      <c r="E84" s="20">
        <v>900000</v>
      </c>
      <c r="F84" s="20">
        <v>900000</v>
      </c>
      <c r="G84" s="20">
        <v>31066.66</v>
      </c>
      <c r="H84" s="20">
        <v>211066.66</v>
      </c>
      <c r="I84" s="20">
        <v>235149.08</v>
      </c>
      <c r="J84" s="20">
        <v>79642.899999999994</v>
      </c>
      <c r="K84" s="20">
        <v>0</v>
      </c>
      <c r="L84" s="17" t="s">
        <v>89</v>
      </c>
      <c r="M84" s="18"/>
    </row>
    <row r="85" spans="1:13" ht="27.95" customHeight="1" x14ac:dyDescent="0.2">
      <c r="A85" s="19"/>
      <c r="B85" s="22" t="s">
        <v>15</v>
      </c>
      <c r="C85" s="22" t="s">
        <v>16</v>
      </c>
      <c r="D85" s="22" t="s">
        <v>91</v>
      </c>
      <c r="E85" s="20">
        <v>16849083.16</v>
      </c>
      <c r="F85" s="20">
        <v>4087220.94</v>
      </c>
      <c r="G85" s="20">
        <v>3202659.1</v>
      </c>
      <c r="H85" s="20">
        <v>3202659.1</v>
      </c>
      <c r="I85" s="20">
        <v>3652340.63</v>
      </c>
      <c r="J85" s="20">
        <v>0</v>
      </c>
      <c r="K85" s="20">
        <v>0</v>
      </c>
      <c r="L85" s="17"/>
      <c r="M85" s="18"/>
    </row>
    <row r="86" spans="1:13" ht="27.95" customHeight="1" x14ac:dyDescent="0.2">
      <c r="A86" s="57" t="s">
        <v>42</v>
      </c>
      <c r="B86" s="58"/>
      <c r="C86" s="58"/>
      <c r="D86" s="58"/>
      <c r="E86" s="58"/>
      <c r="F86" s="58"/>
      <c r="G86" s="58"/>
      <c r="H86" s="58"/>
      <c r="I86" s="58"/>
      <c r="J86" s="58"/>
      <c r="K86" s="59"/>
    </row>
    <row r="87" spans="1:13" ht="27.95" customHeight="1" x14ac:dyDescent="0.2">
      <c r="A87" s="48"/>
      <c r="B87" s="22" t="s">
        <v>48</v>
      </c>
      <c r="C87" s="22" t="s">
        <v>105</v>
      </c>
      <c r="D87" s="22" t="s">
        <v>49</v>
      </c>
      <c r="E87" s="24">
        <v>324808.25</v>
      </c>
      <c r="F87" s="24">
        <v>292327.42</v>
      </c>
      <c r="G87" s="24">
        <v>95596.9</v>
      </c>
      <c r="H87" s="24">
        <v>142044.79999999999</v>
      </c>
      <c r="I87" s="24">
        <v>8431.01</v>
      </c>
      <c r="J87" s="24">
        <v>0</v>
      </c>
      <c r="K87" s="24">
        <v>0</v>
      </c>
      <c r="L87" s="15"/>
      <c r="M87" s="16"/>
    </row>
    <row r="88" spans="1:13" ht="27.95" customHeight="1" x14ac:dyDescent="0.2">
      <c r="A88" s="49"/>
      <c r="B88" s="22" t="s">
        <v>10</v>
      </c>
      <c r="C88" s="22" t="s">
        <v>105</v>
      </c>
      <c r="D88" s="22" t="s">
        <v>1</v>
      </c>
      <c r="E88" s="24">
        <v>60800</v>
      </c>
      <c r="F88" s="24">
        <v>60800</v>
      </c>
      <c r="G88" s="24">
        <v>0</v>
      </c>
      <c r="H88" s="24">
        <v>48640</v>
      </c>
      <c r="I88" s="24">
        <v>34114.519999999997</v>
      </c>
      <c r="J88" s="24">
        <v>0</v>
      </c>
      <c r="K88" s="24">
        <v>0</v>
      </c>
      <c r="L88" s="15"/>
      <c r="M88" s="16"/>
    </row>
    <row r="89" spans="1:13" ht="25.5" x14ac:dyDescent="0.2">
      <c r="A89" s="49"/>
      <c r="B89" s="22" t="s">
        <v>46</v>
      </c>
      <c r="C89" s="22" t="s">
        <v>97</v>
      </c>
      <c r="D89" s="22" t="s">
        <v>50</v>
      </c>
      <c r="E89" s="24">
        <v>84209</v>
      </c>
      <c r="F89" s="24">
        <v>75788.100000000006</v>
      </c>
      <c r="G89" s="24">
        <v>0</v>
      </c>
      <c r="H89" s="24" t="s">
        <v>47</v>
      </c>
      <c r="I89" s="24">
        <v>12706.45</v>
      </c>
      <c r="J89" s="24">
        <v>0</v>
      </c>
      <c r="K89" s="24">
        <v>0</v>
      </c>
      <c r="L89" s="15"/>
      <c r="M89" s="16"/>
    </row>
    <row r="90" spans="1:13" ht="27.95" customHeight="1" x14ac:dyDescent="0.2">
      <c r="A90" s="49"/>
      <c r="B90" s="22" t="s">
        <v>12</v>
      </c>
      <c r="C90" s="22" t="s">
        <v>6</v>
      </c>
      <c r="D90" s="22" t="s">
        <v>51</v>
      </c>
      <c r="E90" s="24">
        <v>70380</v>
      </c>
      <c r="F90" s="24">
        <v>56304</v>
      </c>
      <c r="G90" s="24">
        <v>0</v>
      </c>
      <c r="H90" s="24">
        <v>0</v>
      </c>
      <c r="I90" s="24">
        <v>11088.51</v>
      </c>
      <c r="J90" s="24">
        <v>3937.59</v>
      </c>
      <c r="K90" s="24">
        <v>0</v>
      </c>
      <c r="L90" s="15"/>
      <c r="M90" s="16"/>
    </row>
    <row r="91" spans="1:13" ht="25.5" x14ac:dyDescent="0.2">
      <c r="A91" s="50"/>
      <c r="B91" s="22" t="s">
        <v>11</v>
      </c>
      <c r="C91" s="22" t="s">
        <v>6</v>
      </c>
      <c r="D91" s="47" t="s">
        <v>95</v>
      </c>
      <c r="E91" s="35" t="s">
        <v>96</v>
      </c>
      <c r="F91" s="35">
        <v>141760</v>
      </c>
      <c r="G91" s="35">
        <v>0</v>
      </c>
      <c r="H91" s="35">
        <v>0</v>
      </c>
      <c r="I91" s="35">
        <v>14880.81</v>
      </c>
      <c r="J91" s="35">
        <v>17620.86</v>
      </c>
      <c r="K91" s="35">
        <v>0</v>
      </c>
    </row>
    <row r="93" spans="1:13" x14ac:dyDescent="0.2">
      <c r="F93" s="2"/>
    </row>
  </sheetData>
  <mergeCells count="22">
    <mergeCell ref="A1:K1"/>
    <mergeCell ref="A2:K2"/>
    <mergeCell ref="D29:D30"/>
    <mergeCell ref="D22:D23"/>
    <mergeCell ref="D24:D25"/>
    <mergeCell ref="A4:K4"/>
    <mergeCell ref="A8:K8"/>
    <mergeCell ref="A21:K21"/>
    <mergeCell ref="A28:K28"/>
    <mergeCell ref="A77:K77"/>
    <mergeCell ref="D67:D68"/>
    <mergeCell ref="D61:D62"/>
    <mergeCell ref="D59:D60"/>
    <mergeCell ref="D57:D58"/>
    <mergeCell ref="A87:A91"/>
    <mergeCell ref="D63:D64"/>
    <mergeCell ref="D65:D66"/>
    <mergeCell ref="D69:D70"/>
    <mergeCell ref="D31:D32"/>
    <mergeCell ref="D33:D34"/>
    <mergeCell ref="A86:K86"/>
    <mergeCell ref="A80:K80"/>
  </mergeCells>
  <phoneticPr fontId="0" type="noConversion"/>
  <conditionalFormatting sqref="G29">
    <cfRule type="duplicateValues" dxfId="4" priority="12"/>
  </conditionalFormatting>
  <conditionalFormatting sqref="G31">
    <cfRule type="duplicateValues" dxfId="3" priority="15"/>
  </conditionalFormatting>
  <conditionalFormatting sqref="G33">
    <cfRule type="duplicateValues" dxfId="2" priority="1"/>
  </conditionalFormatting>
  <conditionalFormatting sqref="I33">
    <cfRule type="duplicateValues" dxfId="1" priority="9"/>
  </conditionalFormatting>
  <conditionalFormatting sqref="J46:J56">
    <cfRule type="cellIs" dxfId="0" priority="2" operator="lessThan">
      <formula>0</formula>
    </cfRule>
  </conditionalFormatting>
  <pageMargins left="0.4" right="0.27" top="0.74803149606299213" bottom="0.74803149606299213" header="0.31496062992125984" footer="0.31496062992125984"/>
  <pageSetup paperSize="9" scale="55" fitToHeight="0" orientation="landscape" r:id="rId1"/>
  <headerFooter alignWithMargins="0"/>
  <ignoredErrors>
    <ignoredError sqref="H44:H45" unlockedFormula="1"/>
    <ignoredError sqref="E18:F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IspisZahtjevaRviRazdobljaSumira</vt:lpstr>
      <vt:lpstr>IspisZahtjevaRviRazdobljaSumira!Print_Area</vt:lpstr>
      <vt:lpstr>IspisZahtjevaRviRazdobljaSumira!Print_Titles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2024-04-05T10:22:09Z</dcterms:created>
  <dcterms:modified xsi:type="dcterms:W3CDTF">2026-06-15T09:49:52Z</dcterms:modified>
</cp:coreProperties>
</file>